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C20" i="1"/>
  <c r="B20" i="1"/>
  <c r="E5" i="1"/>
  <c r="D5" i="1"/>
  <c r="E19" i="1" l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20" i="1" l="1"/>
</calcChain>
</file>

<file path=xl/sharedStrings.xml><?xml version="1.0" encoding="utf-8"?>
<sst xmlns="http://schemas.openxmlformats.org/spreadsheetml/2006/main" count="23" uniqueCount="23">
  <si>
    <t xml:space="preserve">Сведения о кассовом исполнении средств федерального бюджета </t>
  </si>
  <si>
    <t xml:space="preserve"> 9 месяцев 2014 года</t>
  </si>
  <si>
    <t>Наименование Территориального налогового органа ФНС России по Ставропольскому краю</t>
  </si>
  <si>
    <t>Лимиты бюджетных обязательств, тыс. руб.</t>
  </si>
  <si>
    <t>Кассовое исполнение бюджета, тыс. руб.</t>
  </si>
  <si>
    <t>Неисполненные лимиты бюджетных обязательств</t>
  </si>
  <si>
    <t>Показатель исполнения бюджета, %</t>
  </si>
  <si>
    <t>ИФНС России по Ленинскому району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</si>
  <si>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</si>
  <si>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</si>
  <si>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г. Георгиевску Ставропольского края</t>
  </si>
  <si>
    <t>Межрайонная ИФНС России по №1 по Ставропольскому краю</t>
  </si>
  <si>
    <t>Межрайонная ИФНС России по №3 по Ставропольскому краю</t>
  </si>
  <si>
    <t>Межрайонная ИФНС России по №4 по Ставропольскому краю</t>
  </si>
  <si>
    <t>Межрайонная ИФНС России по №5 по Ставропольскому краю</t>
  </si>
  <si>
    <t>Межрайонная ИФНС России по №6 по Ставропольскому краю</t>
  </si>
  <si>
    <t>Межрайонная ИФНС России по №8 по Ставропольскому краю</t>
  </si>
  <si>
    <t>Межрайонная ИФНС России по №9 по Ставропольскому краю</t>
  </si>
  <si>
    <t>Межрайонная ИФНС России по №10 по Ставропольскому краю</t>
  </si>
  <si>
    <t>Межрайонная ИФНС России по №11 по Ставропольскому краю</t>
  </si>
  <si>
    <t>Межрайонная ИФНС России по №12 по Ставропольскому краю</t>
  </si>
  <si>
    <t>УФНС России по Ставропольскому краю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</si>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</sst>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horizontal="center"/>
    </xf>
    <xf numFmtId="49" fontId="2" fillId="0" borderId="5" xfId="0" applyNumberFormat="1" applyFont="1" applyFill="1" applyBorder="1" applyAlignment="1">
      <alignment wrapText="1"/>
    </xf>
    <xf numFmtId="165" fontId="3" fillId="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164" fontId="2" fillId="0" borderId="8" xfId="0" applyNumberFormat="1" applyFont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49" fontId="2" fillId="2" borderId="5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view="pageBreakPreview" topLeftCell="A4" zoomScale="60" zoomScaleNormal="100" workbookViewId="0">
      <selection activeCell="L10" sqref="L10"/>
    </sheetView>
  </sheetViews>
  <sheetFormatPr defaultRowHeight="15" x14ac:dyDescent="0.25"/>
  <cols>
    <col min="1" max="1" width="30.7109375" customWidth="1"/>
    <col min="2" max="6" width="20.7109375" customWidth="1"/>
  </cols>
  <sheetData>
    <row r="2" spans="1:5" ht="18" x14ac:dyDescent="0.25">
      <c r="A2" s="14" t="s">
        <v>0</v>
      </c>
      <c r="B2" s="14"/>
      <c r="C2" s="14"/>
      <c r="D2" s="14"/>
      <c r="E2" s="14"/>
    </row>
    <row r="3" spans="1:5" ht="18.75" thickBot="1" x14ac:dyDescent="0.3">
      <c r="B3" s="15" t="s">
        <v>1</v>
      </c>
      <c r="C3" s="15"/>
      <c r="D3" s="1"/>
    </row>
    <row r="4" spans="1:5" ht="94.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spans="1:5" ht="48" customHeight="1" x14ac:dyDescent="0.25">
      <c r="A5" s="16" t="s">
        <v>21</v>
      </c>
      <c r="B5" s="17">
        <v>238582.8</v>
      </c>
      <c r="C5" s="17">
        <v>147059.4</v>
      </c>
      <c r="D5" s="17">
        <f t="shared" ref="D5" si="0">B5-C5</f>
        <v>91523.4</v>
      </c>
      <c r="E5" s="18">
        <f t="shared" ref="E5" si="1">C5/B5*100</f>
        <v>61.638726681051615</v>
      </c>
    </row>
    <row r="6" spans="1:5" ht="48" customHeight="1" x14ac:dyDescent="0.25">
      <c r="A6" s="7" t="s">
        <v>7</v>
      </c>
      <c r="B6" s="2">
        <v>58888.3</v>
      </c>
      <c r="C6" s="2">
        <v>47522.5</v>
      </c>
      <c r="D6" s="2">
        <f>B6-C6</f>
        <v>11365.800000000003</v>
      </c>
      <c r="E6" s="8">
        <f t="shared" ref="E6:E20" si="2">C6/B6*100</f>
        <v>80.699391899579368</v>
      </c>
    </row>
    <row r="7" spans="1:5" ht="48" customHeight="1" x14ac:dyDescent="0.25">
      <c r="A7" s="7" t="s">
        <v>8</v>
      </c>
      <c r="B7" s="2">
        <v>33276.400000000001</v>
      </c>
      <c r="C7" s="2">
        <v>23933</v>
      </c>
      <c r="D7" s="2">
        <f t="shared" ref="D7:D19" si="3">B7-C7</f>
        <v>9343.4000000000015</v>
      </c>
      <c r="E7" s="8">
        <f t="shared" si="2"/>
        <v>71.921842507001955</v>
      </c>
    </row>
    <row r="8" spans="1:5" ht="48" customHeight="1" x14ac:dyDescent="0.25">
      <c r="A8" s="7" t="s">
        <v>9</v>
      </c>
      <c r="B8" s="2">
        <v>72085.7</v>
      </c>
      <c r="C8" s="2">
        <v>54647.3</v>
      </c>
      <c r="D8" s="2">
        <f t="shared" si="3"/>
        <v>17438.399999999994</v>
      </c>
      <c r="E8" s="8">
        <f t="shared" si="2"/>
        <v>75.808794254616387</v>
      </c>
    </row>
    <row r="9" spans="1:5" ht="48" customHeight="1" x14ac:dyDescent="0.25">
      <c r="A9" s="7" t="s">
        <v>10</v>
      </c>
      <c r="B9" s="2">
        <v>32471.200000000001</v>
      </c>
      <c r="C9" s="2">
        <v>25610.5</v>
      </c>
      <c r="D9" s="2">
        <f t="shared" si="3"/>
        <v>6860.7000000000007</v>
      </c>
      <c r="E9" s="8">
        <f t="shared" si="2"/>
        <v>78.871430683190027</v>
      </c>
    </row>
    <row r="10" spans="1:5" ht="48" customHeight="1" x14ac:dyDescent="0.25">
      <c r="A10" s="9" t="s">
        <v>11</v>
      </c>
      <c r="B10" s="3">
        <v>54591</v>
      </c>
      <c r="C10" s="3">
        <v>40577.300000000003</v>
      </c>
      <c r="D10" s="2">
        <f t="shared" si="3"/>
        <v>14013.699999999997</v>
      </c>
      <c r="E10" s="10">
        <f t="shared" si="2"/>
        <v>74.32965140774121</v>
      </c>
    </row>
    <row r="11" spans="1:5" ht="48" customHeight="1" x14ac:dyDescent="0.25">
      <c r="A11" s="9" t="s">
        <v>12</v>
      </c>
      <c r="B11" s="3">
        <v>44191</v>
      </c>
      <c r="C11" s="3">
        <v>34704.300000000003</v>
      </c>
      <c r="D11" s="2">
        <f t="shared" si="3"/>
        <v>9486.6999999999971</v>
      </c>
      <c r="E11" s="10">
        <f t="shared" si="2"/>
        <v>78.53250661899483</v>
      </c>
    </row>
    <row r="12" spans="1:5" ht="48" customHeight="1" x14ac:dyDescent="0.25">
      <c r="A12" s="9" t="s">
        <v>13</v>
      </c>
      <c r="B12" s="3">
        <v>55797.7</v>
      </c>
      <c r="C12" s="3">
        <v>42328</v>
      </c>
      <c r="D12" s="2">
        <f t="shared" si="3"/>
        <v>13469.699999999997</v>
      </c>
      <c r="E12" s="10">
        <f t="shared" si="2"/>
        <v>75.859757660261977</v>
      </c>
    </row>
    <row r="13" spans="1:5" ht="48" customHeight="1" x14ac:dyDescent="0.25">
      <c r="A13" s="9" t="s">
        <v>14</v>
      </c>
      <c r="B13" s="3">
        <v>44598</v>
      </c>
      <c r="C13" s="3">
        <v>32162.6</v>
      </c>
      <c r="D13" s="2">
        <f t="shared" si="3"/>
        <v>12435.400000000001</v>
      </c>
      <c r="E13" s="10">
        <f t="shared" si="2"/>
        <v>72.116686846943807</v>
      </c>
    </row>
    <row r="14" spans="1:5" ht="48" customHeight="1" x14ac:dyDescent="0.25">
      <c r="A14" s="9" t="s">
        <v>15</v>
      </c>
      <c r="B14" s="3">
        <v>96712.2</v>
      </c>
      <c r="C14" s="3">
        <v>73003.7</v>
      </c>
      <c r="D14" s="2">
        <f t="shared" si="3"/>
        <v>23708.5</v>
      </c>
      <c r="E14" s="10">
        <f t="shared" si="2"/>
        <v>75.485512686093386</v>
      </c>
    </row>
    <row r="15" spans="1:5" ht="48" customHeight="1" x14ac:dyDescent="0.25">
      <c r="A15" s="9" t="s">
        <v>16</v>
      </c>
      <c r="B15" s="3">
        <v>63937.3</v>
      </c>
      <c r="C15" s="3">
        <v>50485</v>
      </c>
      <c r="D15" s="2">
        <f t="shared" si="3"/>
        <v>13452.300000000003</v>
      </c>
      <c r="E15" s="10">
        <f t="shared" si="2"/>
        <v>78.960168790361806</v>
      </c>
    </row>
    <row r="16" spans="1:5" ht="48" customHeight="1" x14ac:dyDescent="0.25">
      <c r="A16" s="9" t="s">
        <v>17</v>
      </c>
      <c r="B16" s="3">
        <v>81233.399999999994</v>
      </c>
      <c r="C16" s="3">
        <v>55859.8</v>
      </c>
      <c r="D16" s="2">
        <f t="shared" si="3"/>
        <v>25373.599999999991</v>
      </c>
      <c r="E16" s="10">
        <f t="shared" si="2"/>
        <v>68.76457220798342</v>
      </c>
    </row>
    <row r="17" spans="1:5" ht="48" customHeight="1" x14ac:dyDescent="0.25">
      <c r="A17" s="9" t="s">
        <v>18</v>
      </c>
      <c r="B17" s="3">
        <v>58249.2</v>
      </c>
      <c r="C17" s="3">
        <v>41829.4</v>
      </c>
      <c r="D17" s="2">
        <f t="shared" si="3"/>
        <v>16419.799999999996</v>
      </c>
      <c r="E17" s="10">
        <f t="shared" si="2"/>
        <v>71.811115002437802</v>
      </c>
    </row>
    <row r="18" spans="1:5" ht="48" customHeight="1" x14ac:dyDescent="0.25">
      <c r="A18" s="9" t="s">
        <v>19</v>
      </c>
      <c r="B18" s="3">
        <v>34439.5</v>
      </c>
      <c r="C18" s="3">
        <v>19231.8</v>
      </c>
      <c r="D18" s="2">
        <f t="shared" si="3"/>
        <v>15207.7</v>
      </c>
      <c r="E18" s="10">
        <f t="shared" si="2"/>
        <v>55.842274132899718</v>
      </c>
    </row>
    <row r="19" spans="1:5" ht="48" customHeight="1" x14ac:dyDescent="0.25">
      <c r="A19" s="9" t="s">
        <v>20</v>
      </c>
      <c r="B19" s="3">
        <v>98823.4</v>
      </c>
      <c r="C19" s="3">
        <v>79440.800000000003</v>
      </c>
      <c r="D19" s="2">
        <f t="shared" si="3"/>
        <v>19382.599999999991</v>
      </c>
      <c r="E19" s="10">
        <f t="shared" si="2"/>
        <v>80.386629077728571</v>
      </c>
    </row>
    <row r="20" spans="1:5" ht="48" customHeight="1" thickBot="1" x14ac:dyDescent="0.3">
      <c r="A20" s="11" t="s">
        <v>22</v>
      </c>
      <c r="B20" s="12">
        <f>SUM(B5:B19)</f>
        <v>1067877.0999999999</v>
      </c>
      <c r="C20" s="12">
        <f>SUM(C5:C19)</f>
        <v>768395.40000000014</v>
      </c>
      <c r="D20" s="12">
        <f>SUM(D5:D19)</f>
        <v>299481.7</v>
      </c>
      <c r="E20" s="13">
        <f t="shared" si="2"/>
        <v>71.955415094115253</v>
      </c>
    </row>
    <row r="21" spans="1:5" ht="48" customHeight="1" x14ac:dyDescent="0.25"/>
  </sheetData>
  <mergeCells count="2">
    <mergeCell ref="A2:E2"/>
    <mergeCell ref="B3:C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2014-11-06T09:57:05Z</dcterms:modified>
</cp:coreProperties>
</file>